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692" yWindow="-1920" windowWidth="23256" windowHeight="13176" tabRatio="675" activeTab="3"/>
  </bookViews>
  <sheets>
    <sheet name="ALEVIN M" sheetId="39" r:id="rId1"/>
    <sheet name="ALEVIN F" sheetId="44" r:id="rId2"/>
    <sheet name="CADETE M" sheetId="45" r:id="rId3"/>
    <sheet name="CADETE F" sheetId="28" r:id="rId4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45"/>
  <c r="E12"/>
  <c r="H12" i="44"/>
  <c r="E12"/>
  <c r="H12" i="39"/>
  <c r="E12"/>
  <c r="I12" i="28"/>
  <c r="I14"/>
  <c r="I13"/>
  <c r="E13"/>
  <c r="I15" l="1"/>
</calcChain>
</file>

<file path=xl/sharedStrings.xml><?xml version="1.0" encoding="utf-8"?>
<sst xmlns="http://schemas.openxmlformats.org/spreadsheetml/2006/main" count="79" uniqueCount="34">
  <si>
    <t>G</t>
  </si>
  <si>
    <t>P</t>
  </si>
  <si>
    <t>J</t>
  </si>
  <si>
    <t xml:space="preserve"> A/F </t>
  </si>
  <si>
    <t xml:space="preserve"> E/C</t>
  </si>
  <si>
    <t>DIF.</t>
  </si>
  <si>
    <t>VS</t>
  </si>
  <si>
    <t>GRUPO A</t>
  </si>
  <si>
    <t>LIGA</t>
  </si>
  <si>
    <t xml:space="preserve">J.3- </t>
  </si>
  <si>
    <t xml:space="preserve">J.1- </t>
  </si>
  <si>
    <t xml:space="preserve">CAMPEON: </t>
  </si>
  <si>
    <t xml:space="preserve">SUBCAMPEON: </t>
  </si>
  <si>
    <t>CT CIUTADELLA</t>
  </si>
  <si>
    <t>CT MAHON</t>
  </si>
  <si>
    <t>MALBUGER CD</t>
  </si>
  <si>
    <t>CAMPEONATO DE MENORCA POR EQUIPOS JUVENILES 2025</t>
  </si>
  <si>
    <t>CT FERRERIES</t>
  </si>
  <si>
    <t>J.2-</t>
  </si>
  <si>
    <r>
      <t xml:space="preserve">El juez árbitro deberá enviar el acta, rellenada por ordenador, a </t>
    </r>
    <r>
      <rPr>
        <sz val="10"/>
        <color rgb="FF0070C0"/>
        <rFont val="Aptos"/>
        <family val="2"/>
      </rPr>
      <t>melanie@ftib.es</t>
    </r>
    <r>
      <rPr>
        <sz val="10"/>
        <rFont val="Aptos"/>
        <family val="2"/>
      </rPr>
      <t xml:space="preserve"> </t>
    </r>
  </si>
  <si>
    <t>ALEVIN MASCULINO</t>
  </si>
  <si>
    <t xml:space="preserve">CE BIO SPORT MENORCA </t>
  </si>
  <si>
    <t>ALEVIN FEMENINO</t>
  </si>
  <si>
    <t>CADETE MASCULINO</t>
  </si>
  <si>
    <t>CADETE FEMENINO</t>
  </si>
  <si>
    <t>CT MAHON "A"</t>
  </si>
  <si>
    <t>CT MAHON "B"</t>
  </si>
  <si>
    <t>CLUB TENIS CIUTADELLA</t>
  </si>
  <si>
    <t>CLUB TENIS MAHON</t>
  </si>
  <si>
    <t>CLUB TENIS FERRERIES</t>
  </si>
  <si>
    <t>BIO SPORT MENORCA</t>
  </si>
  <si>
    <t>MALBUGER C.D.</t>
  </si>
  <si>
    <t>CLUB  TENIS CIUTADELLA</t>
  </si>
  <si>
    <t>CLUB TENIS MAHON "A"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</si>
</sst>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ptos"/>
      <family val="2"/>
    </font>
    <font>
      <sz val="11"/>
      <color theme="1"/>
      <name val="Aptos Black"/>
      <family val="2"/>
    </font>
    <font>
      <u/>
      <sz val="14"/>
      <color theme="1"/>
      <name val="Aptos Black"/>
      <family val="2"/>
    </font>
    <font>
      <b/>
      <sz val="11"/>
      <color theme="1"/>
      <name val="Aptos Black"/>
      <family val="2"/>
    </font>
    <font>
      <sz val="10"/>
      <color rgb="FF0070C0"/>
      <name val="Aptos"/>
      <family val="2"/>
    </font>
    <font>
      <sz val="10"/>
      <color theme="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0.5"/>
      <color theme="1"/>
      <name val="Aptos"/>
      <family val="2"/>
    </font>
    <font>
      <b/>
      <sz val="10"/>
      <name val="Aptos"/>
      <family val="2"/>
    </font>
    <font>
      <sz val="9"/>
      <name val="Aptos"/>
      <family val="2"/>
    </font>
    <font>
      <b/>
      <sz val="9"/>
      <name val="Aptos"/>
      <family val="2"/>
    </font>
    <font>
      <sz val="10"/>
      <color rgb="FFFF0000"/>
      <name val="Aptos"/>
      <family val="2"/>
    </font>
    <font>
      <sz val="8"/>
      <color theme="1"/>
      <name val="Aptos"/>
      <family val="2"/>
    </font>
    <font>
      <sz val="8"/>
      <name val="Aptos"/>
      <family val="2"/>
    </font>
    <font>
      <b/>
      <sz val="8"/>
      <name val="Aptos"/>
      <family val="2"/>
    </font>
    <font>
      <sz val="9"/>
      <color rgb="FFFF0000"/>
      <name val="Aptos"/>
      <family val="2"/>
    </font>
    <font>
      <b/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3" borderId="23" xfId="0" applyFont="1" applyFill="1" applyBorder="1" applyAlignment="1">
      <alignment vertical="center"/>
    </xf>
    <xf numFmtId="0" fontId="2" fillId="3" borderId="24" xfId="0" applyFont="1" applyFill="1" applyBorder="1" applyAlignment="1">
      <alignment vertical="center"/>
    </xf>
    <xf numFmtId="0" fontId="2" fillId="3" borderId="25" xfId="0" applyFont="1" applyFill="1" applyBorder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3" fillId="0" borderId="0" xfId="0" applyFont="1"/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0" borderId="0" xfId="1" applyFont="1" applyAlignment="1">
      <alignment horizontal="left" vertical="center"/>
    </xf>
    <xf numFmtId="0" fontId="8" fillId="2" borderId="0" xfId="0" applyFont="1" applyFill="1"/>
    <xf numFmtId="0" fontId="8" fillId="0" borderId="0" xfId="0" applyFont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left" vertical="center"/>
    </xf>
    <xf numFmtId="0" fontId="17" fillId="3" borderId="6" xfId="1" applyFont="1" applyFill="1" applyBorder="1" applyAlignment="1">
      <alignment horizontal="left" vertical="center"/>
    </xf>
    <xf numFmtId="0" fontId="17" fillId="2" borderId="0" xfId="1" applyFont="1" applyFill="1" applyAlignment="1">
      <alignment horizontal="left" vertical="center"/>
    </xf>
    <xf numFmtId="0" fontId="16" fillId="2" borderId="0" xfId="1" applyFont="1" applyFill="1" applyAlignment="1">
      <alignment vertical="center"/>
    </xf>
    <xf numFmtId="0" fontId="17" fillId="0" borderId="0" xfId="1" applyFont="1" applyAlignment="1">
      <alignment horizontal="left" vertical="center"/>
    </xf>
    <xf numFmtId="0" fontId="16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0" fontId="13" fillId="3" borderId="2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16" fillId="2" borderId="4" xfId="1" applyFont="1" applyFill="1" applyBorder="1" applyAlignment="1">
      <alignment vertical="center"/>
    </xf>
    <xf numFmtId="0" fontId="16" fillId="0" borderId="4" xfId="1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3" fillId="3" borderId="25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1" fillId="2" borderId="2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right" vertical="center"/>
    </xf>
    <xf numFmtId="0" fontId="2" fillId="0" borderId="7" xfId="1" applyFont="1" applyBorder="1" applyAlignment="1">
      <alignment vertical="center"/>
    </xf>
    <xf numFmtId="0" fontId="12" fillId="2" borderId="4" xfId="1" applyFont="1" applyFill="1" applyBorder="1" applyAlignment="1">
      <alignment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4" xfId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right"/>
    </xf>
    <xf numFmtId="0" fontId="8" fillId="2" borderId="28" xfId="0" applyFont="1" applyFill="1" applyBorder="1" applyAlignment="1">
      <alignment horizontal="right" vertical="center"/>
    </xf>
    <xf numFmtId="0" fontId="12" fillId="2" borderId="18" xfId="0" applyFont="1" applyFill="1" applyBorder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19" fillId="3" borderId="5" xfId="1" applyFont="1" applyFill="1" applyBorder="1" applyAlignment="1">
      <alignment horizontal="left" vertical="center"/>
    </xf>
    <xf numFmtId="0" fontId="2" fillId="3" borderId="30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7" xfId="0" applyFont="1" applyFill="1" applyBorder="1" applyAlignment="1">
      <alignment horizontal="left"/>
    </xf>
    <xf numFmtId="0" fontId="8" fillId="2" borderId="21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0" fontId="8" fillId="2" borderId="29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466725</xdr:colOff>
      <xdr:row>0</xdr:row>
      <xdr:rowOff>114300</xdr:rowOff>
    </xdr:from>
    <xdr:to>
      <xdr:col>7</xdr:col>
      <xdr:colOff>748145</xdr:colOff>
      <xdr:row>5</xdr:row>
      <xdr:rowOff>138733</xdr:rowOff>
    </xdr:to>
    <xdr:pic>
      <xdr:nvPicPr>
        <xdr:cNvPr id="2" name="0 Image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3324225" y="114300"/>
          <a:ext cx="2285480" cy="816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1064895</xdr:colOff>
      <xdr:row>2</xdr:row>
      <xdr:rowOff>0</xdr:rowOff>
    </xdr:from>
    <xdr:to>
      <xdr:col>11</xdr:col>
      <xdr:colOff>901065</xdr:colOff>
      <xdr:row>5</xdr:row>
      <xdr:rowOff>83820</xdr:rowOff>
    </xdr:to>
    <xdr:pic>
      <xdr:nvPicPr>
        <xdr:cNvPr id="3" name="5 Imagen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6455" y="327660"/>
          <a:ext cx="2213610" cy="5486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1257300</xdr:colOff>
      <xdr:row>0</xdr:row>
      <xdr:rowOff>152400</xdr:rowOff>
    </xdr:from>
    <xdr:to>
      <xdr:col>14</xdr:col>
      <xdr:colOff>247650</xdr:colOff>
      <xdr:row>6</xdr:row>
      <xdr:rowOff>41910</xdr:rowOff>
    </xdr:to>
    <xdr:pic>
      <xdr:nvPicPr>
        <xdr:cNvPr id="4" name="Imagen 3" descr="No hay ninguna descripciÃ³n de la foto disponible.">
          <a:extLst>
            <a:ext uri="{FF2B5EF4-FFF2-40B4-BE49-F238E27FC236}">
              <a16:creationId xmlns="" xmlns:a16="http://schemas.microsoft.com/office/drawing/2014/main" id="{0415EBE8-B3F3-42FA-AC79-C74828E645A1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020" y="152400"/>
          <a:ext cx="9715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466725</xdr:colOff>
      <xdr:row>0</xdr:row>
      <xdr:rowOff>114300</xdr:rowOff>
    </xdr:from>
    <xdr:to>
      <xdr:col>7</xdr:col>
      <xdr:colOff>748145</xdr:colOff>
      <xdr:row>5</xdr:row>
      <xdr:rowOff>138733</xdr:rowOff>
    </xdr:to>
    <xdr:pic>
      <xdr:nvPicPr>
        <xdr:cNvPr id="2" name="0 Imagen">
          <a:extLst>
            <a:ext uri="{FF2B5EF4-FFF2-40B4-BE49-F238E27FC236}">
              <a16:creationId xmlns="" xmlns:a16="http://schemas.microsoft.com/office/drawing/2014/main" id="{5B212C9D-DF79-4AFD-A111-543B2004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2988945" y="114300"/>
          <a:ext cx="2285480" cy="816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1064895</xdr:colOff>
      <xdr:row>2</xdr:row>
      <xdr:rowOff>0</xdr:rowOff>
    </xdr:from>
    <xdr:to>
      <xdr:col>11</xdr:col>
      <xdr:colOff>901065</xdr:colOff>
      <xdr:row>5</xdr:row>
      <xdr:rowOff>83820</xdr:rowOff>
    </xdr:to>
    <xdr:pic>
      <xdr:nvPicPr>
        <xdr:cNvPr id="3" name="5 Imagen">
          <a:extLst>
            <a:ext uri="{FF2B5EF4-FFF2-40B4-BE49-F238E27FC236}">
              <a16:creationId xmlns="" xmlns:a16="http://schemas.microsoft.com/office/drawing/2014/main" id="{C0DA056A-9E02-4190-8C15-F286087786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327660"/>
          <a:ext cx="2213610" cy="5486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1257300</xdr:colOff>
      <xdr:row>0</xdr:row>
      <xdr:rowOff>152400</xdr:rowOff>
    </xdr:from>
    <xdr:to>
      <xdr:col>14</xdr:col>
      <xdr:colOff>247650</xdr:colOff>
      <xdr:row>6</xdr:row>
      <xdr:rowOff>41910</xdr:rowOff>
    </xdr:to>
    <xdr:pic>
      <xdr:nvPicPr>
        <xdr:cNvPr id="4" name="Imagen 3" descr="No hay ninguna descripciÃ³n de la foto disponible.">
          <a:extLst>
            <a:ext uri="{FF2B5EF4-FFF2-40B4-BE49-F238E27FC236}">
              <a16:creationId xmlns="" xmlns:a16="http://schemas.microsoft.com/office/drawing/2014/main" id="{A7340C2A-C6F2-4A8C-94B8-7B1BFD5D256B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020" y="152400"/>
          <a:ext cx="9715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466725</xdr:colOff>
      <xdr:row>0</xdr:row>
      <xdr:rowOff>114300</xdr:rowOff>
    </xdr:from>
    <xdr:to>
      <xdr:col>7</xdr:col>
      <xdr:colOff>748145</xdr:colOff>
      <xdr:row>5</xdr:row>
      <xdr:rowOff>138733</xdr:rowOff>
    </xdr:to>
    <xdr:pic>
      <xdr:nvPicPr>
        <xdr:cNvPr id="2" name="0 Imagen">
          <a:extLst>
            <a:ext uri="{FF2B5EF4-FFF2-40B4-BE49-F238E27FC236}">
              <a16:creationId xmlns="" xmlns:a16="http://schemas.microsoft.com/office/drawing/2014/main" id="{E6F64569-8277-493A-BEFB-A575A8C37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2988945" y="114300"/>
          <a:ext cx="2285480" cy="816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1064895</xdr:colOff>
      <xdr:row>2</xdr:row>
      <xdr:rowOff>0</xdr:rowOff>
    </xdr:from>
    <xdr:to>
      <xdr:col>11</xdr:col>
      <xdr:colOff>901065</xdr:colOff>
      <xdr:row>5</xdr:row>
      <xdr:rowOff>83820</xdr:rowOff>
    </xdr:to>
    <xdr:pic>
      <xdr:nvPicPr>
        <xdr:cNvPr id="3" name="5 Imagen">
          <a:extLst>
            <a:ext uri="{FF2B5EF4-FFF2-40B4-BE49-F238E27FC236}">
              <a16:creationId xmlns="" xmlns:a16="http://schemas.microsoft.com/office/drawing/2014/main" id="{0E6D4A56-90D7-4A96-AF52-746238400D5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327660"/>
          <a:ext cx="2213610" cy="5486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1257300</xdr:colOff>
      <xdr:row>0</xdr:row>
      <xdr:rowOff>152400</xdr:rowOff>
    </xdr:from>
    <xdr:to>
      <xdr:col>14</xdr:col>
      <xdr:colOff>247650</xdr:colOff>
      <xdr:row>6</xdr:row>
      <xdr:rowOff>41910</xdr:rowOff>
    </xdr:to>
    <xdr:pic>
      <xdr:nvPicPr>
        <xdr:cNvPr id="4" name="Imagen 3" descr="No hay ninguna descripciÃ³n de la foto disponible.">
          <a:extLst>
            <a:ext uri="{FF2B5EF4-FFF2-40B4-BE49-F238E27FC236}">
              <a16:creationId xmlns="" xmlns:a16="http://schemas.microsoft.com/office/drawing/2014/main" id="{0BF90179-F24A-45D9-8EBE-8852E747453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1020" y="152400"/>
          <a:ext cx="9715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508635</xdr:colOff>
      <xdr:row>0</xdr:row>
      <xdr:rowOff>22860</xdr:rowOff>
    </xdr:from>
    <xdr:to>
      <xdr:col>12</xdr:col>
      <xdr:colOff>771005</xdr:colOff>
      <xdr:row>5</xdr:row>
      <xdr:rowOff>47293</xdr:rowOff>
    </xdr:to>
    <xdr:pic>
      <xdr:nvPicPr>
        <xdr:cNvPr id="2" name="0 Image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5088255" y="22860"/>
          <a:ext cx="2281670" cy="816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1143000</xdr:colOff>
      <xdr:row>0</xdr:row>
      <xdr:rowOff>190500</xdr:rowOff>
    </xdr:from>
    <xdr:to>
      <xdr:col>16</xdr:col>
      <xdr:colOff>904875</xdr:colOff>
      <xdr:row>4</xdr:row>
      <xdr:rowOff>121920</xdr:rowOff>
    </xdr:to>
    <xdr:pic>
      <xdr:nvPicPr>
        <xdr:cNvPr id="3" name="5 Imagen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190500"/>
          <a:ext cx="2162175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1249680</xdr:colOff>
      <xdr:row>0</xdr:row>
      <xdr:rowOff>68580</xdr:rowOff>
    </xdr:from>
    <xdr:to>
      <xdr:col>18</xdr:col>
      <xdr:colOff>377190</xdr:colOff>
      <xdr:row>5</xdr:row>
      <xdr:rowOff>133350</xdr:rowOff>
    </xdr:to>
    <xdr:pic>
      <xdr:nvPicPr>
        <xdr:cNvPr id="4" name="Imagen 3" descr="No hay ninguna descripciÃ³n de la foto disponible.">
          <a:extLst>
            <a:ext uri="{FF2B5EF4-FFF2-40B4-BE49-F238E27FC236}">
              <a16:creationId xmlns="" xmlns:a16="http://schemas.microsoft.com/office/drawing/2014/main" id="{1E6A1196-CC0D-473A-B140-EB1539965AEC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9860" y="68580"/>
          <a:ext cx="92583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1"/>
  <sheetViews>
    <sheetView workbookViewId="0">
      <selection activeCell="H19" sqref="H19"/>
    </sheetView>
  </sheetViews>
  <sheetFormatPr baseColWidth="10" defaultRowHeight="13.8"/>
  <cols>
    <col min="1" max="1" width="3.6640625" style="17" customWidth="1"/>
    <col min="2" max="2" width="4.109375" style="17" customWidth="1"/>
    <col min="3" max="3" width="23.88671875" style="17" customWidth="1"/>
    <col min="4" max="4" width="5.109375" style="17" customWidth="1"/>
    <col min="5" max="5" width="22.88671875" style="17" customWidth="1"/>
    <col min="6" max="6" width="3.33203125" style="17" customWidth="1"/>
    <col min="7" max="7" width="3" style="17" customWidth="1"/>
    <col min="8" max="8" width="23.33203125" style="17" customWidth="1"/>
    <col min="9" max="9" width="4.109375" style="17" customWidth="1"/>
    <col min="10" max="10" width="3.5546875" style="17" customWidth="1"/>
    <col min="11" max="11" width="3.6640625" style="17" customWidth="1"/>
    <col min="12" max="12" width="22.88671875" style="17" customWidth="1"/>
    <col min="13" max="13" width="3.33203125" style="17" customWidth="1"/>
    <col min="14" max="14" width="2.6640625" style="17" customWidth="1"/>
    <col min="15" max="15" width="20" style="17" customWidth="1"/>
    <col min="16" max="16" width="3.44140625" style="17" customWidth="1"/>
    <col min="17" max="17" width="3.5546875" style="17" customWidth="1"/>
    <col min="18" max="16384" width="11.5546875" style="17"/>
  </cols>
  <sheetData>
    <row r="1" spans="1:18" s="6" customFormat="1" ht="17.399999999999999">
      <c r="A1" s="4"/>
      <c r="B1" s="5" t="s">
        <v>16</v>
      </c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8.2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s="6" customFormat="1" ht="14.1" customHeight="1">
      <c r="A3" s="4"/>
      <c r="B3" s="81" t="s">
        <v>20</v>
      </c>
      <c r="C3" s="81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9" customHeight="1">
      <c r="A4" s="16"/>
      <c r="B4" s="18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s="6" customFormat="1" ht="14.25" customHeight="1">
      <c r="A5" s="4"/>
      <c r="B5" s="81" t="s">
        <v>8</v>
      </c>
      <c r="C5" s="81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s="19" customFormat="1" ht="14.1" customHeight="1">
      <c r="B6" s="82"/>
      <c r="C6" s="82"/>
      <c r="D6" s="82"/>
      <c r="E6" s="82"/>
      <c r="F6" s="82"/>
      <c r="G6" s="20"/>
    </row>
    <row r="7" spans="1:18" s="11" customFormat="1" ht="9" customHeight="1">
      <c r="A7" s="12"/>
      <c r="B7" s="13"/>
      <c r="C7" s="13"/>
      <c r="D7" s="14"/>
      <c r="E7" s="14"/>
      <c r="F7" s="14"/>
      <c r="G7" s="14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 s="11" customFormat="1" ht="14.1" customHeight="1">
      <c r="A8" s="12"/>
      <c r="B8" s="7" t="s">
        <v>19</v>
      </c>
      <c r="C8" s="7"/>
      <c r="D8" s="8"/>
      <c r="E8" s="8"/>
      <c r="F8" s="8"/>
      <c r="G8" s="8"/>
      <c r="H8" s="8"/>
      <c r="I8" s="10"/>
      <c r="J8" s="10"/>
      <c r="K8" s="10"/>
      <c r="L8" s="10"/>
      <c r="M8" s="10"/>
      <c r="O8" s="12"/>
      <c r="P8" s="12"/>
      <c r="Q8" s="12"/>
      <c r="R8" s="12"/>
    </row>
    <row r="9" spans="1:18" s="11" customFormat="1" ht="14.1" customHeight="1">
      <c r="A9" s="12"/>
      <c r="B9" s="21"/>
      <c r="C9" s="21"/>
      <c r="D9" s="22"/>
      <c r="E9" s="22"/>
      <c r="F9" s="22"/>
      <c r="G9" s="22"/>
      <c r="H9" s="22"/>
      <c r="I9" s="23"/>
      <c r="J9" s="23"/>
      <c r="K9" s="23"/>
      <c r="L9" s="23"/>
      <c r="M9" s="23"/>
      <c r="N9" s="12"/>
      <c r="O9" s="12"/>
      <c r="P9" s="12"/>
      <c r="Q9" s="12"/>
      <c r="R9" s="12"/>
    </row>
    <row r="10" spans="1:18" s="11" customFormat="1" ht="12.9" customHeight="1" thickBot="1">
      <c r="A10" s="12"/>
      <c r="B10" s="13"/>
      <c r="C10" s="13"/>
      <c r="D10" s="14"/>
      <c r="E10" s="14"/>
      <c r="F10" s="14"/>
      <c r="G10" s="14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s="39" customFormat="1" ht="17.100000000000001" customHeight="1" thickBot="1">
      <c r="A11" s="24"/>
      <c r="B11" s="25"/>
      <c r="C11" s="62" t="s">
        <v>7</v>
      </c>
      <c r="D11" s="24"/>
      <c r="E11" s="33" t="s">
        <v>10</v>
      </c>
      <c r="F11" s="34"/>
      <c r="G11" s="35"/>
      <c r="H11" s="36"/>
      <c r="I11" s="24"/>
      <c r="J11" s="24"/>
      <c r="K11" s="24"/>
      <c r="L11" s="15"/>
      <c r="M11" s="37"/>
      <c r="N11" s="37"/>
      <c r="O11" s="38"/>
    </row>
    <row r="12" spans="1:18" s="39" customFormat="1" ht="17.100000000000001" customHeight="1">
      <c r="A12" s="24"/>
      <c r="B12" s="40">
        <v>1</v>
      </c>
      <c r="C12" s="1" t="s">
        <v>15</v>
      </c>
      <c r="D12" s="44"/>
      <c r="E12" s="45" t="str">
        <f>C12</f>
        <v>MALBUGER CD</v>
      </c>
      <c r="F12" s="46" t="s">
        <v>6</v>
      </c>
      <c r="G12" s="47"/>
      <c r="H12" s="76" t="str">
        <f>C13</f>
        <v xml:space="preserve">CE BIO SPORT MENORCA </v>
      </c>
      <c r="I12" s="49">
        <v>1</v>
      </c>
      <c r="J12" s="49">
        <v>4</v>
      </c>
      <c r="K12" s="61"/>
      <c r="L12" s="38"/>
      <c r="M12" s="38"/>
      <c r="N12" s="38"/>
      <c r="O12" s="50"/>
      <c r="P12" s="51"/>
      <c r="Q12" s="51"/>
    </row>
    <row r="13" spans="1:18" s="39" customFormat="1" ht="17.100000000000001" customHeight="1" thickBot="1">
      <c r="A13" s="24"/>
      <c r="B13" s="57">
        <v>2</v>
      </c>
      <c r="C13" s="3" t="s">
        <v>21</v>
      </c>
      <c r="D13" s="44"/>
      <c r="E13" s="38"/>
      <c r="F13" s="36"/>
      <c r="G13" s="38"/>
      <c r="H13" s="50"/>
      <c r="I13" s="51"/>
      <c r="J13" s="51"/>
      <c r="K13" s="56"/>
      <c r="L13" s="38"/>
      <c r="M13" s="38"/>
      <c r="N13" s="38"/>
      <c r="O13" s="50"/>
      <c r="P13" s="51"/>
      <c r="Q13" s="51"/>
    </row>
    <row r="14" spans="1:18" s="39" customFormat="1" ht="16.5" customHeight="1">
      <c r="A14" s="24"/>
      <c r="B14" s="24"/>
      <c r="C14" s="44"/>
      <c r="D14" s="24"/>
      <c r="E14" s="38"/>
      <c r="F14" s="38"/>
      <c r="G14" s="38"/>
      <c r="H14" s="50"/>
      <c r="I14" s="51"/>
      <c r="J14" s="51"/>
      <c r="K14" s="25"/>
      <c r="L14" s="24"/>
      <c r="M14" s="24"/>
      <c r="N14" s="24"/>
      <c r="O14" s="24"/>
      <c r="P14" s="24"/>
      <c r="Q14" s="24"/>
    </row>
    <row r="15" spans="1:18" s="11" customFormat="1" ht="12.9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ht="12.9" customHeight="1">
      <c r="A16" s="12"/>
      <c r="B16" s="16"/>
      <c r="C16" s="1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6"/>
    </row>
    <row r="17" spans="1:18">
      <c r="A17" s="16"/>
      <c r="C17" s="63" t="s">
        <v>11</v>
      </c>
      <c r="D17" s="83" t="s">
        <v>30</v>
      </c>
      <c r="E17" s="84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pans="1:18" ht="16.5" customHeight="1">
      <c r="A18" s="16"/>
      <c r="C18" s="64" t="s">
        <v>12</v>
      </c>
      <c r="D18" s="83" t="s">
        <v>31</v>
      </c>
      <c r="E18" s="84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</row>
    <row r="19" spans="1:18" ht="9" customHeight="1">
      <c r="A19" s="16"/>
      <c r="B19" s="12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</row>
    <row r="20" spans="1:1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</row>
    <row r="21" spans="1:18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</sheetData>
  <mergeCells count="5">
    <mergeCell ref="B3:C3"/>
    <mergeCell ref="B5:C5"/>
    <mergeCell ref="B6:F6"/>
    <mergeCell ref="D17:E17"/>
    <mergeCell ref="D18:E18"/>
  </mergeCells>
  <pageMargins left="0.7" right="0.7" top="0.75" bottom="0.75" header="0.3" footer="0.3"/>
  <pageSetup paperSize="9" scale="78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1"/>
  <sheetViews>
    <sheetView workbookViewId="0">
      <selection activeCell="H19" sqref="H19"/>
    </sheetView>
  </sheetViews>
  <sheetFormatPr baseColWidth="10" defaultRowHeight="13.8"/>
  <cols>
    <col min="1" max="1" width="3.6640625" style="17" customWidth="1"/>
    <col min="2" max="2" width="4.109375" style="17" customWidth="1"/>
    <col min="3" max="3" width="23.88671875" style="17" customWidth="1"/>
    <col min="4" max="4" width="5.109375" style="17" customWidth="1"/>
    <col min="5" max="5" width="22.88671875" style="17" customWidth="1"/>
    <col min="6" max="6" width="3.33203125" style="17" customWidth="1"/>
    <col min="7" max="7" width="3" style="17" customWidth="1"/>
    <col min="8" max="8" width="23.33203125" style="17" customWidth="1"/>
    <col min="9" max="9" width="4.109375" style="17" customWidth="1"/>
    <col min="10" max="10" width="3.5546875" style="17" customWidth="1"/>
    <col min="11" max="11" width="3.6640625" style="17" customWidth="1"/>
    <col min="12" max="12" width="22.88671875" style="17" customWidth="1"/>
    <col min="13" max="13" width="3.33203125" style="17" customWidth="1"/>
    <col min="14" max="14" width="2.6640625" style="17" customWidth="1"/>
    <col min="15" max="15" width="20" style="17" customWidth="1"/>
    <col min="16" max="16" width="3.44140625" style="17" customWidth="1"/>
    <col min="17" max="17" width="3.5546875" style="17" customWidth="1"/>
    <col min="18" max="16384" width="11.5546875" style="17"/>
  </cols>
  <sheetData>
    <row r="1" spans="1:18" s="6" customFormat="1" ht="17.399999999999999">
      <c r="A1" s="4"/>
      <c r="B1" s="5" t="s">
        <v>16</v>
      </c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8.2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s="6" customFormat="1" ht="14.1" customHeight="1">
      <c r="A3" s="4"/>
      <c r="B3" s="81" t="s">
        <v>22</v>
      </c>
      <c r="C3" s="81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9" customHeight="1">
      <c r="A4" s="16"/>
      <c r="B4" s="18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s="6" customFormat="1" ht="14.25" customHeight="1">
      <c r="A5" s="4"/>
      <c r="B5" s="81" t="s">
        <v>8</v>
      </c>
      <c r="C5" s="81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s="19" customFormat="1" ht="14.1" customHeight="1">
      <c r="B6" s="82"/>
      <c r="C6" s="82"/>
      <c r="D6" s="82"/>
      <c r="E6" s="82"/>
      <c r="F6" s="82"/>
      <c r="G6" s="20"/>
    </row>
    <row r="7" spans="1:18" s="11" customFormat="1" ht="9" customHeight="1">
      <c r="A7" s="12"/>
      <c r="B7" s="13"/>
      <c r="C7" s="13"/>
      <c r="D7" s="14"/>
      <c r="E7" s="14"/>
      <c r="F7" s="14"/>
      <c r="G7" s="14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 s="11" customFormat="1" ht="14.1" customHeight="1">
      <c r="A8" s="12"/>
      <c r="B8" s="7" t="s">
        <v>19</v>
      </c>
      <c r="C8" s="7"/>
      <c r="D8" s="8"/>
      <c r="E8" s="8"/>
      <c r="F8" s="8"/>
      <c r="G8" s="8"/>
      <c r="H8" s="8"/>
      <c r="I8" s="10"/>
      <c r="J8" s="10"/>
      <c r="K8" s="10"/>
      <c r="L8" s="10"/>
      <c r="M8" s="10"/>
      <c r="O8" s="12"/>
      <c r="P8" s="12"/>
      <c r="Q8" s="12"/>
      <c r="R8" s="12"/>
    </row>
    <row r="9" spans="1:18" s="11" customFormat="1" ht="14.1" customHeight="1">
      <c r="A9" s="12"/>
      <c r="B9" s="21"/>
      <c r="C9" s="21"/>
      <c r="D9" s="22"/>
      <c r="E9" s="22"/>
      <c r="F9" s="22"/>
      <c r="G9" s="22"/>
      <c r="H9" s="22"/>
      <c r="I9" s="23"/>
      <c r="J9" s="23"/>
      <c r="K9" s="23"/>
      <c r="L9" s="23"/>
      <c r="M9" s="23"/>
      <c r="N9" s="12"/>
      <c r="O9" s="12"/>
      <c r="P9" s="12"/>
      <c r="Q9" s="12"/>
      <c r="R9" s="12"/>
    </row>
    <row r="10" spans="1:18" s="11" customFormat="1" ht="12.9" customHeight="1" thickBot="1">
      <c r="A10" s="12"/>
      <c r="B10" s="13"/>
      <c r="C10" s="13"/>
      <c r="D10" s="14"/>
      <c r="E10" s="14"/>
      <c r="F10" s="14"/>
      <c r="G10" s="14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s="39" customFormat="1" ht="17.100000000000001" customHeight="1" thickBot="1">
      <c r="A11" s="24"/>
      <c r="B11" s="25"/>
      <c r="C11" s="62" t="s">
        <v>7</v>
      </c>
      <c r="D11" s="24"/>
      <c r="E11" s="33" t="s">
        <v>10</v>
      </c>
      <c r="F11" s="34"/>
      <c r="G11" s="35"/>
      <c r="H11" s="36"/>
      <c r="I11" s="24"/>
      <c r="J11" s="24"/>
      <c r="K11" s="24"/>
      <c r="L11" s="15"/>
      <c r="M11" s="37"/>
      <c r="N11" s="37"/>
      <c r="O11" s="38"/>
    </row>
    <row r="12" spans="1:18" s="39" customFormat="1" ht="17.100000000000001" customHeight="1">
      <c r="A12" s="24"/>
      <c r="B12" s="40">
        <v>1</v>
      </c>
      <c r="C12" s="1" t="s">
        <v>13</v>
      </c>
      <c r="D12" s="44"/>
      <c r="E12" s="45" t="str">
        <f>C12</f>
        <v>CT CIUTADELLA</v>
      </c>
      <c r="F12" s="46" t="s">
        <v>6</v>
      </c>
      <c r="G12" s="47"/>
      <c r="H12" s="76" t="str">
        <f>C13</f>
        <v>CT FERRERIES</v>
      </c>
      <c r="I12" s="49">
        <v>4</v>
      </c>
      <c r="J12" s="49">
        <v>0</v>
      </c>
      <c r="K12" s="61"/>
      <c r="L12" s="38"/>
      <c r="M12" s="38"/>
      <c r="N12" s="38"/>
      <c r="O12" s="50"/>
      <c r="P12" s="51"/>
      <c r="Q12" s="51"/>
    </row>
    <row r="13" spans="1:18" s="39" customFormat="1" ht="17.100000000000001" customHeight="1" thickBot="1">
      <c r="A13" s="24"/>
      <c r="B13" s="57">
        <v>2</v>
      </c>
      <c r="C13" s="3" t="s">
        <v>17</v>
      </c>
      <c r="D13" s="44"/>
      <c r="E13" s="38"/>
      <c r="F13" s="36"/>
      <c r="G13" s="38"/>
      <c r="H13" s="50"/>
      <c r="I13" s="51"/>
      <c r="J13" s="51"/>
      <c r="K13" s="56"/>
      <c r="L13" s="38"/>
      <c r="M13" s="38"/>
      <c r="N13" s="38"/>
      <c r="O13" s="50"/>
      <c r="P13" s="51"/>
      <c r="Q13" s="51"/>
    </row>
    <row r="14" spans="1:18" s="39" customFormat="1" ht="16.5" customHeight="1">
      <c r="A14" s="24"/>
      <c r="B14" s="24"/>
      <c r="C14" s="44"/>
      <c r="D14" s="24"/>
      <c r="E14" s="38"/>
      <c r="F14" s="38"/>
      <c r="G14" s="38"/>
      <c r="H14" s="50"/>
      <c r="I14" s="51"/>
      <c r="J14" s="51"/>
      <c r="K14" s="25"/>
      <c r="L14" s="24"/>
      <c r="M14" s="24"/>
      <c r="N14" s="24"/>
      <c r="O14" s="24"/>
      <c r="P14" s="24"/>
      <c r="Q14" s="24"/>
    </row>
    <row r="15" spans="1:18" s="11" customFormat="1" ht="12.9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ht="12.9" customHeight="1">
      <c r="A16" s="12"/>
      <c r="B16" s="16"/>
      <c r="C16" s="1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6"/>
    </row>
    <row r="17" spans="1:18">
      <c r="A17" s="16"/>
      <c r="C17" s="63" t="s">
        <v>11</v>
      </c>
      <c r="D17" s="83" t="s">
        <v>27</v>
      </c>
      <c r="E17" s="84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pans="1:18" ht="16.5" customHeight="1">
      <c r="A18" s="16"/>
      <c r="C18" s="64" t="s">
        <v>12</v>
      </c>
      <c r="D18" s="83" t="s">
        <v>29</v>
      </c>
      <c r="E18" s="84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</row>
    <row r="19" spans="1:18" ht="9" customHeight="1">
      <c r="A19" s="16"/>
      <c r="B19" s="12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</row>
    <row r="20" spans="1:1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</row>
    <row r="21" spans="1:18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</sheetData>
  <mergeCells count="5">
    <mergeCell ref="B3:C3"/>
    <mergeCell ref="B5:C5"/>
    <mergeCell ref="B6:F6"/>
    <mergeCell ref="D17:E17"/>
    <mergeCell ref="D18:E18"/>
  </mergeCells>
  <pageMargins left="0.7" right="0.7" top="0.75" bottom="0.75" header="0.3" footer="0.3"/>
  <pageSetup paperSize="9" scale="78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1"/>
  <sheetViews>
    <sheetView workbookViewId="0">
      <selection activeCell="O20" sqref="O20"/>
    </sheetView>
  </sheetViews>
  <sheetFormatPr baseColWidth="10" defaultRowHeight="13.8"/>
  <cols>
    <col min="1" max="1" width="3.6640625" style="17" customWidth="1"/>
    <col min="2" max="2" width="4.109375" style="17" customWidth="1"/>
    <col min="3" max="3" width="23.88671875" style="17" customWidth="1"/>
    <col min="4" max="4" width="5.109375" style="17" customWidth="1"/>
    <col min="5" max="5" width="22.88671875" style="17" customWidth="1"/>
    <col min="6" max="6" width="3.33203125" style="17" customWidth="1"/>
    <col min="7" max="7" width="3" style="17" customWidth="1"/>
    <col min="8" max="8" width="23.33203125" style="17" customWidth="1"/>
    <col min="9" max="9" width="4.109375" style="17" customWidth="1"/>
    <col min="10" max="10" width="3.5546875" style="17" customWidth="1"/>
    <col min="11" max="11" width="3.6640625" style="17" customWidth="1"/>
    <col min="12" max="12" width="22.88671875" style="17" customWidth="1"/>
    <col min="13" max="13" width="3.33203125" style="17" customWidth="1"/>
    <col min="14" max="14" width="2.6640625" style="17" customWidth="1"/>
    <col min="15" max="15" width="20" style="17" customWidth="1"/>
    <col min="16" max="16" width="3.44140625" style="17" customWidth="1"/>
    <col min="17" max="17" width="3.5546875" style="17" customWidth="1"/>
    <col min="18" max="16384" width="11.5546875" style="17"/>
  </cols>
  <sheetData>
    <row r="1" spans="1:18" s="6" customFormat="1" ht="17.399999999999999">
      <c r="A1" s="4"/>
      <c r="B1" s="5" t="s">
        <v>16</v>
      </c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8.2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s="6" customFormat="1" ht="14.1" customHeight="1">
      <c r="A3" s="4"/>
      <c r="B3" s="81" t="s">
        <v>23</v>
      </c>
      <c r="C3" s="81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9" customHeight="1">
      <c r="A4" s="16"/>
      <c r="B4" s="18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s="6" customFormat="1" ht="14.25" customHeight="1">
      <c r="A5" s="4"/>
      <c r="B5" s="81" t="s">
        <v>8</v>
      </c>
      <c r="C5" s="81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s="19" customFormat="1" ht="14.1" customHeight="1">
      <c r="B6" s="82"/>
      <c r="C6" s="82"/>
      <c r="D6" s="82"/>
      <c r="E6" s="82"/>
      <c r="F6" s="82"/>
      <c r="G6" s="20"/>
    </row>
    <row r="7" spans="1:18" s="11" customFormat="1" ht="9" customHeight="1">
      <c r="A7" s="12"/>
      <c r="B7" s="13"/>
      <c r="C7" s="13"/>
      <c r="D7" s="14"/>
      <c r="E7" s="14"/>
      <c r="F7" s="14"/>
      <c r="G7" s="14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 s="11" customFormat="1" ht="14.1" customHeight="1">
      <c r="A8" s="12"/>
      <c r="B8" s="7" t="s">
        <v>19</v>
      </c>
      <c r="C8" s="7"/>
      <c r="D8" s="8"/>
      <c r="E8" s="8"/>
      <c r="F8" s="8"/>
      <c r="G8" s="8"/>
      <c r="H8" s="8"/>
      <c r="I8" s="10"/>
      <c r="J8" s="10"/>
      <c r="K8" s="10"/>
      <c r="L8" s="10"/>
      <c r="M8" s="10"/>
      <c r="O8" s="12"/>
      <c r="P8" s="12"/>
      <c r="Q8" s="12"/>
      <c r="R8" s="12"/>
    </row>
    <row r="9" spans="1:18" s="11" customFormat="1" ht="14.1" customHeight="1">
      <c r="A9" s="12"/>
      <c r="B9" s="21"/>
      <c r="C9" s="21"/>
      <c r="D9" s="22"/>
      <c r="E9" s="22"/>
      <c r="F9" s="22"/>
      <c r="G9" s="22"/>
      <c r="H9" s="22"/>
      <c r="I9" s="23"/>
      <c r="J9" s="23"/>
      <c r="K9" s="23"/>
      <c r="L9" s="23"/>
      <c r="M9" s="23"/>
      <c r="N9" s="12"/>
      <c r="O9" s="12"/>
      <c r="P9" s="12"/>
      <c r="Q9" s="12"/>
      <c r="R9" s="12"/>
    </row>
    <row r="10" spans="1:18" s="11" customFormat="1" ht="12.9" customHeight="1" thickBot="1">
      <c r="A10" s="12"/>
      <c r="B10" s="13"/>
      <c r="C10" s="13"/>
      <c r="D10" s="14"/>
      <c r="E10" s="14"/>
      <c r="F10" s="14"/>
      <c r="G10" s="14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s="39" customFormat="1" ht="17.100000000000001" customHeight="1" thickBot="1">
      <c r="A11" s="24"/>
      <c r="B11" s="25"/>
      <c r="C11" s="62" t="s">
        <v>7</v>
      </c>
      <c r="D11" s="24"/>
      <c r="E11" s="33" t="s">
        <v>10</v>
      </c>
      <c r="F11" s="34"/>
      <c r="G11" s="35"/>
      <c r="H11" s="36"/>
      <c r="I11" s="24"/>
      <c r="J11" s="24"/>
      <c r="K11" s="24"/>
      <c r="L11" s="15"/>
      <c r="M11" s="37"/>
      <c r="N11" s="37"/>
      <c r="O11" s="38"/>
    </row>
    <row r="12" spans="1:18" s="39" customFormat="1" ht="17.100000000000001" customHeight="1">
      <c r="A12" s="24"/>
      <c r="B12" s="40">
        <v>1</v>
      </c>
      <c r="C12" s="1" t="s">
        <v>13</v>
      </c>
      <c r="D12" s="44"/>
      <c r="E12" s="45" t="str">
        <f>C12</f>
        <v>CT CIUTADELLA</v>
      </c>
      <c r="F12" s="46" t="s">
        <v>6</v>
      </c>
      <c r="G12" s="47"/>
      <c r="H12" s="76" t="str">
        <f>C13</f>
        <v>CT MAHON</v>
      </c>
      <c r="I12" s="49">
        <v>3</v>
      </c>
      <c r="J12" s="49">
        <v>2</v>
      </c>
      <c r="K12" s="61"/>
      <c r="L12" s="38"/>
      <c r="M12" s="38"/>
      <c r="N12" s="38"/>
      <c r="O12" s="50"/>
      <c r="P12" s="51"/>
      <c r="Q12" s="51"/>
    </row>
    <row r="13" spans="1:18" s="39" customFormat="1" ht="17.100000000000001" customHeight="1" thickBot="1">
      <c r="A13" s="24"/>
      <c r="B13" s="57">
        <v>2</v>
      </c>
      <c r="C13" s="3" t="s">
        <v>14</v>
      </c>
      <c r="D13" s="44"/>
      <c r="E13" s="38"/>
      <c r="F13" s="36"/>
      <c r="G13" s="38"/>
      <c r="H13" s="50"/>
      <c r="I13" s="51"/>
      <c r="J13" s="51"/>
      <c r="K13" s="56"/>
      <c r="L13" s="38"/>
      <c r="M13" s="38"/>
      <c r="N13" s="38"/>
      <c r="O13" s="50"/>
      <c r="P13" s="51"/>
      <c r="Q13" s="51"/>
    </row>
    <row r="14" spans="1:18" s="39" customFormat="1" ht="16.5" customHeight="1">
      <c r="A14" s="24"/>
      <c r="B14" s="24"/>
      <c r="C14" s="44"/>
      <c r="D14" s="24"/>
      <c r="E14" s="38"/>
      <c r="F14" s="38"/>
      <c r="G14" s="38"/>
      <c r="H14" s="50"/>
      <c r="I14" s="51"/>
      <c r="J14" s="51"/>
      <c r="K14" s="25"/>
      <c r="L14" s="24"/>
      <c r="M14" s="24"/>
      <c r="N14" s="24"/>
      <c r="O14" s="24"/>
      <c r="P14" s="24"/>
      <c r="Q14" s="24"/>
    </row>
    <row r="15" spans="1:18" s="11" customFormat="1" ht="12.9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ht="12.9" customHeight="1">
      <c r="A16" s="12"/>
      <c r="B16" s="16"/>
      <c r="C16" s="1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6"/>
    </row>
    <row r="17" spans="1:18">
      <c r="A17" s="16"/>
      <c r="C17" s="63" t="s">
        <v>11</v>
      </c>
      <c r="D17" s="83" t="s">
        <v>27</v>
      </c>
      <c r="E17" s="84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pans="1:18" ht="16.5" customHeight="1">
      <c r="A18" s="16"/>
      <c r="C18" s="64" t="s">
        <v>12</v>
      </c>
      <c r="D18" s="83" t="s">
        <v>28</v>
      </c>
      <c r="E18" s="84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</row>
    <row r="19" spans="1:18" ht="9" customHeight="1">
      <c r="A19" s="16"/>
      <c r="B19" s="12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</row>
    <row r="20" spans="1:1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</row>
    <row r="21" spans="1:18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</sheetData>
  <mergeCells count="5">
    <mergeCell ref="B3:C3"/>
    <mergeCell ref="B5:C5"/>
    <mergeCell ref="B6:F6"/>
    <mergeCell ref="D17:E17"/>
    <mergeCell ref="D18:E18"/>
  </mergeCells>
  <pageMargins left="0.7" right="0.7" top="0.75" bottom="0.75" header="0.3" footer="0.3"/>
  <pageSetup paperSize="9" scale="78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3"/>
  <sheetViews>
    <sheetView tabSelected="1" topLeftCell="A7" workbookViewId="0">
      <selection activeCell="H34" sqref="H34"/>
    </sheetView>
  </sheetViews>
  <sheetFormatPr baseColWidth="10" defaultRowHeight="13.8"/>
  <cols>
    <col min="1" max="1" width="3.6640625" style="17" customWidth="1"/>
    <col min="2" max="2" width="4.109375" style="17" customWidth="1"/>
    <col min="3" max="3" width="24.5546875" style="17" customWidth="1"/>
    <col min="4" max="9" width="4.88671875" style="17" customWidth="1"/>
    <col min="10" max="10" width="5.109375" style="17" customWidth="1"/>
    <col min="11" max="11" width="26.109375" style="17" customWidth="1"/>
    <col min="12" max="12" width="3.33203125" style="17" customWidth="1"/>
    <col min="13" max="13" width="25.109375" style="17" customWidth="1"/>
    <col min="14" max="15" width="3.5546875" style="17" customWidth="1"/>
    <col min="16" max="16" width="3.6640625" style="17" customWidth="1"/>
    <col min="17" max="17" width="22.88671875" style="17" customWidth="1"/>
    <col min="18" max="18" width="3.33203125" style="17" customWidth="1"/>
    <col min="19" max="19" width="25.109375" style="17" customWidth="1"/>
    <col min="20" max="20" width="3.44140625" style="17" customWidth="1"/>
    <col min="21" max="21" width="3.5546875" style="17" customWidth="1"/>
    <col min="22" max="16384" width="11.5546875" style="17"/>
  </cols>
  <sheetData>
    <row r="1" spans="1:22" s="6" customFormat="1" ht="17.399999999999999">
      <c r="A1" s="4"/>
      <c r="B1" s="5" t="s">
        <v>16</v>
      </c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8.2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2" s="6" customFormat="1" ht="14.1" customHeight="1">
      <c r="A3" s="4"/>
      <c r="B3" s="81" t="s">
        <v>24</v>
      </c>
      <c r="C3" s="81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9" customHeight="1">
      <c r="A4" s="16"/>
      <c r="B4" s="18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s="6" customFormat="1" ht="14.25" customHeight="1">
      <c r="A5" s="4"/>
      <c r="B5" s="81" t="s">
        <v>8</v>
      </c>
      <c r="C5" s="81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s="19" customFormat="1" ht="14.1" customHeight="1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22" s="11" customFormat="1" ht="9" customHeight="1">
      <c r="A7" s="12"/>
      <c r="B7" s="13"/>
      <c r="C7" s="13"/>
      <c r="D7" s="12"/>
      <c r="E7" s="12"/>
      <c r="F7" s="14"/>
      <c r="G7" s="14"/>
      <c r="H7" s="14"/>
      <c r="I7" s="14"/>
      <c r="J7" s="14"/>
      <c r="K7" s="14"/>
      <c r="L7" s="14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2" s="11" customFormat="1" ht="14.1" customHeight="1">
      <c r="A8" s="12"/>
      <c r="B8" s="7" t="s">
        <v>19</v>
      </c>
      <c r="C8" s="7"/>
      <c r="D8" s="8"/>
      <c r="E8" s="8"/>
      <c r="F8" s="8"/>
      <c r="G8" s="8"/>
      <c r="H8" s="8"/>
      <c r="I8" s="8"/>
      <c r="J8" s="8"/>
      <c r="K8" s="8"/>
      <c r="L8" s="9"/>
      <c r="M8" s="9"/>
      <c r="N8" s="10"/>
      <c r="O8" s="10"/>
      <c r="P8" s="10"/>
      <c r="Q8" s="10"/>
      <c r="R8" s="10"/>
      <c r="S8" s="12"/>
      <c r="T8" s="12"/>
      <c r="U8" s="12"/>
      <c r="V8" s="12"/>
    </row>
    <row r="9" spans="1:22" s="11" customFormat="1" ht="14.1" customHeight="1">
      <c r="A9" s="12"/>
      <c r="B9" s="21"/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3"/>
      <c r="O9" s="23"/>
      <c r="P9" s="23"/>
      <c r="Q9" s="23"/>
      <c r="R9" s="23"/>
      <c r="S9" s="12"/>
      <c r="T9" s="12"/>
      <c r="U9" s="12"/>
      <c r="V9" s="12"/>
    </row>
    <row r="10" spans="1:22" s="11" customFormat="1" ht="12.9" customHeight="1" thickBot="1">
      <c r="A10" s="12"/>
      <c r="B10" s="13"/>
      <c r="C10" s="13"/>
      <c r="D10" s="12"/>
      <c r="E10" s="12"/>
      <c r="F10" s="14"/>
      <c r="G10" s="14"/>
      <c r="H10" s="14"/>
      <c r="I10" s="14"/>
      <c r="J10" s="14"/>
      <c r="K10" s="14"/>
      <c r="L10" s="14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s="39" customFormat="1" ht="17.100000000000001" customHeight="1" thickBot="1">
      <c r="A11" s="24"/>
      <c r="B11" s="25"/>
      <c r="C11" s="26" t="s">
        <v>7</v>
      </c>
      <c r="D11" s="27" t="s">
        <v>2</v>
      </c>
      <c r="E11" s="28" t="s">
        <v>0</v>
      </c>
      <c r="F11" s="29" t="s">
        <v>1</v>
      </c>
      <c r="G11" s="30" t="s">
        <v>3</v>
      </c>
      <c r="H11" s="31" t="s">
        <v>4</v>
      </c>
      <c r="I11" s="32" t="s">
        <v>5</v>
      </c>
      <c r="J11" s="24"/>
      <c r="K11" s="33" t="s">
        <v>10</v>
      </c>
      <c r="L11" s="34"/>
      <c r="M11" s="36"/>
      <c r="N11" s="24"/>
      <c r="O11" s="24"/>
      <c r="P11" s="24"/>
      <c r="Q11" s="33" t="s">
        <v>9</v>
      </c>
      <c r="R11" s="34"/>
      <c r="S11" s="36"/>
      <c r="T11" s="24"/>
      <c r="U11" s="24"/>
      <c r="V11" s="24"/>
    </row>
    <row r="12" spans="1:22" s="39" customFormat="1" ht="17.100000000000001" customHeight="1">
      <c r="A12" s="24"/>
      <c r="B12" s="40">
        <v>1</v>
      </c>
      <c r="C12" s="1" t="s">
        <v>13</v>
      </c>
      <c r="D12" s="41">
        <v>3</v>
      </c>
      <c r="E12" s="42">
        <v>3</v>
      </c>
      <c r="F12" s="42">
        <v>0</v>
      </c>
      <c r="G12" s="42">
        <v>10</v>
      </c>
      <c r="H12" s="42">
        <v>2</v>
      </c>
      <c r="I12" s="43">
        <f>AVERAGE(G12-H12)</f>
        <v>8</v>
      </c>
      <c r="J12" s="44"/>
      <c r="K12" s="65" t="s">
        <v>25</v>
      </c>
      <c r="L12" s="66" t="s">
        <v>6</v>
      </c>
      <c r="M12" s="76" t="s">
        <v>26</v>
      </c>
      <c r="N12" s="48">
        <v>4</v>
      </c>
      <c r="O12" s="48">
        <v>0</v>
      </c>
      <c r="P12" s="22"/>
      <c r="Q12" s="65" t="s">
        <v>13</v>
      </c>
      <c r="R12" s="66" t="s">
        <v>6</v>
      </c>
      <c r="S12" s="76" t="s">
        <v>25</v>
      </c>
      <c r="T12" s="48">
        <v>3</v>
      </c>
      <c r="U12" s="48">
        <v>1</v>
      </c>
      <c r="V12" s="23"/>
    </row>
    <row r="13" spans="1:22" s="39" customFormat="1" ht="17.100000000000001" customHeight="1">
      <c r="A13" s="24"/>
      <c r="B13" s="52">
        <v>2</v>
      </c>
      <c r="C13" s="2" t="s">
        <v>25</v>
      </c>
      <c r="D13" s="53">
        <v>3</v>
      </c>
      <c r="E13" s="54">
        <f>IF(N13&gt;O13,1,0)+IF(O16&gt;N16,1,0)+IF(U13&gt;T13,1,0)</f>
        <v>2</v>
      </c>
      <c r="F13" s="54">
        <v>1</v>
      </c>
      <c r="G13" s="54">
        <v>9</v>
      </c>
      <c r="H13" s="54">
        <v>3</v>
      </c>
      <c r="I13" s="55">
        <f>AVERAGE(G13-H13)</f>
        <v>6</v>
      </c>
      <c r="J13" s="44"/>
      <c r="K13" s="65" t="s">
        <v>13</v>
      </c>
      <c r="L13" s="66" t="s">
        <v>6</v>
      </c>
      <c r="M13" s="76" t="s">
        <v>17</v>
      </c>
      <c r="N13" s="48">
        <v>3</v>
      </c>
      <c r="O13" s="48">
        <v>1</v>
      </c>
      <c r="P13" s="22"/>
      <c r="Q13" s="45" t="s">
        <v>26</v>
      </c>
      <c r="R13" s="66" t="s">
        <v>6</v>
      </c>
      <c r="S13" s="76" t="s">
        <v>17</v>
      </c>
      <c r="T13" s="48">
        <v>1</v>
      </c>
      <c r="U13" s="48">
        <v>3</v>
      </c>
      <c r="V13" s="23"/>
    </row>
    <row r="14" spans="1:22" s="39" customFormat="1" ht="17.100000000000001" customHeight="1">
      <c r="A14" s="24"/>
      <c r="B14" s="52">
        <v>3</v>
      </c>
      <c r="C14" s="2" t="s">
        <v>17</v>
      </c>
      <c r="D14" s="53">
        <v>3</v>
      </c>
      <c r="E14" s="67">
        <v>1</v>
      </c>
      <c r="F14" s="54">
        <v>2</v>
      </c>
      <c r="G14" s="67">
        <v>4</v>
      </c>
      <c r="H14" s="67">
        <v>8</v>
      </c>
      <c r="I14" s="68">
        <f>AVERAGE(G14-H14)</f>
        <v>-4</v>
      </c>
      <c r="J14" s="24"/>
      <c r="K14" s="79" t="s">
        <v>18</v>
      </c>
      <c r="L14" s="69"/>
      <c r="M14" s="77"/>
      <c r="N14" s="22"/>
      <c r="O14" s="22"/>
      <c r="P14" s="22"/>
      <c r="Q14" s="23"/>
      <c r="R14" s="23"/>
      <c r="S14" s="23"/>
      <c r="T14" s="23"/>
      <c r="U14" s="23"/>
      <c r="V14" s="23"/>
    </row>
    <row r="15" spans="1:22" s="39" customFormat="1" ht="17.100000000000001" customHeight="1" thickBot="1">
      <c r="A15" s="24"/>
      <c r="B15" s="57">
        <v>4</v>
      </c>
      <c r="C15" s="80" t="s">
        <v>26</v>
      </c>
      <c r="D15" s="58">
        <v>3</v>
      </c>
      <c r="E15" s="59">
        <v>0</v>
      </c>
      <c r="F15" s="75">
        <v>3</v>
      </c>
      <c r="G15" s="59">
        <v>1</v>
      </c>
      <c r="H15" s="59">
        <v>11</v>
      </c>
      <c r="I15" s="60">
        <f>AVERAGE(G15-H15)</f>
        <v>-10</v>
      </c>
      <c r="J15" s="24"/>
      <c r="K15" s="65" t="s">
        <v>25</v>
      </c>
      <c r="L15" s="66" t="s">
        <v>6</v>
      </c>
      <c r="M15" s="76" t="s">
        <v>17</v>
      </c>
      <c r="N15" s="48">
        <v>4</v>
      </c>
      <c r="O15" s="48">
        <v>0</v>
      </c>
      <c r="P15" s="70"/>
      <c r="Q15" s="23"/>
      <c r="R15" s="23"/>
      <c r="S15" s="23"/>
      <c r="T15" s="23"/>
      <c r="U15" s="23"/>
      <c r="V15" s="23"/>
    </row>
    <row r="16" spans="1:22" s="39" customFormat="1" ht="16.5" customHeight="1">
      <c r="A16" s="24"/>
      <c r="B16" s="24"/>
      <c r="C16" s="44"/>
      <c r="D16" s="24"/>
      <c r="E16" s="24"/>
      <c r="F16" s="24"/>
      <c r="G16" s="24"/>
      <c r="H16" s="24"/>
      <c r="I16" s="24"/>
      <c r="J16" s="24"/>
      <c r="K16" s="71" t="s">
        <v>13</v>
      </c>
      <c r="L16" s="66" t="s">
        <v>6</v>
      </c>
      <c r="M16" s="78" t="s">
        <v>26</v>
      </c>
      <c r="N16" s="72">
        <v>4</v>
      </c>
      <c r="O16" s="48">
        <v>0</v>
      </c>
      <c r="P16" s="70"/>
      <c r="Q16" s="23"/>
      <c r="R16" s="23"/>
      <c r="S16" s="23"/>
      <c r="T16" s="23"/>
      <c r="U16" s="23"/>
      <c r="V16" s="10"/>
    </row>
    <row r="17" spans="1:22" s="11" customFormat="1" ht="12.9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12.9" customHeight="1">
      <c r="A18" s="12"/>
      <c r="B18" s="16"/>
      <c r="C18" s="16"/>
      <c r="D18" s="16"/>
      <c r="E18" s="16"/>
      <c r="F18" s="16"/>
      <c r="G18" s="16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6"/>
    </row>
    <row r="19" spans="1:22">
      <c r="A19" s="16"/>
      <c r="C19" s="73" t="s">
        <v>11</v>
      </c>
      <c r="D19" s="85" t="s">
        <v>32</v>
      </c>
      <c r="E19" s="86"/>
      <c r="F19" s="86"/>
      <c r="G19" s="86"/>
      <c r="H19" s="86"/>
      <c r="I19" s="84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ht="16.5" customHeight="1">
      <c r="A20" s="16"/>
      <c r="C20" s="74" t="s">
        <v>12</v>
      </c>
      <c r="D20" s="87" t="s">
        <v>33</v>
      </c>
      <c r="E20" s="88"/>
      <c r="F20" s="88"/>
      <c r="G20" s="88"/>
      <c r="H20" s="88"/>
      <c r="I20" s="89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2" ht="13.5" customHeight="1">
      <c r="A21" s="16"/>
      <c r="B21" s="12"/>
      <c r="C21" s="16"/>
      <c r="D21" s="12"/>
      <c r="E21" s="12"/>
      <c r="F21" s="12"/>
      <c r="G21" s="12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</sheetData>
  <mergeCells count="5">
    <mergeCell ref="B6:L6"/>
    <mergeCell ref="B3:C3"/>
    <mergeCell ref="B5:C5"/>
    <mergeCell ref="D19:I19"/>
    <mergeCell ref="D20:I20"/>
  </mergeCells>
  <pageMargins left="0.7" right="0.7" top="0.75" bottom="0.75" header="0.3" footer="0.3"/>
  <pageSetup paperSize="9" scale="6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ALEVIN M</vt:lpstr>
      <vt:lpstr>ALEVIN F</vt:lpstr>
      <vt:lpstr>CADETE M</vt:lpstr>
      <vt:lpstr>CADETE 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Aurelia</dc:creator>
  <cp:lastModifiedBy>USUARIO</cp:lastModifiedBy>
  <cp:lastPrinted>2025-04-13T19:04:28Z</cp:lastPrinted>
  <dcterms:created xsi:type="dcterms:W3CDTF">2016-11-15T09:47:28Z</dcterms:created>
  <dcterms:modified xsi:type="dcterms:W3CDTF">2025-04-13T19:05:27Z</dcterms:modified>
</cp:coreProperties>
</file>